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88米舍" sheetId="7" r:id="rId1"/>
  </sheets>
  <definedNames>
    <definedName name="_xlnm.Print_Area" localSheetId="0">'88米舍'!$A$1:$G$58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<sst xmlns="http://schemas.openxmlformats.org/spreadsheetml/2006/main" count="141" uniqueCount="108">
  <si>
    <t>五层五列蛋鸡设备</t>
  </si>
  <si>
    <t>品名及规格</t>
  </si>
  <si>
    <t>参数</t>
  </si>
  <si>
    <t>单位</t>
  </si>
  <si>
    <t>数量</t>
  </si>
  <si>
    <t>单价</t>
  </si>
  <si>
    <t>合计</t>
  </si>
  <si>
    <t>一、基本参数（注：每栋参数），共2栋</t>
  </si>
  <si>
    <t>产品名称</t>
  </si>
  <si>
    <t>五层H型行车喂料蛋鸡饲养设备</t>
  </si>
  <si>
    <t>鸡舍参数</t>
  </si>
  <si>
    <t>长88米，宽16米，高4.5米</t>
  </si>
  <si>
    <t>养殖参数</t>
  </si>
  <si>
    <t>饲养量： 51600羽（每位饲养量: 6羽/位）</t>
  </si>
  <si>
    <t>鸡笼参数</t>
  </si>
  <si>
    <t>鸡笼尺寸：笼长450mm×4格=1800mm 笼深600mm 笼高430mm</t>
  </si>
  <si>
    <t>二、单栋舍内设备明细</t>
  </si>
  <si>
    <t>序号</t>
  </si>
  <si>
    <t>设备名称</t>
  </si>
  <si>
    <t>主要参数</t>
  </si>
  <si>
    <t>合价</t>
  </si>
  <si>
    <t>笼架系统</t>
  </si>
  <si>
    <t xml:space="preserve">五层H蛋鸡笼架笼网（配V型铝镁锌料槽）(采用共用隔网）
43组×5列=215组/栋                                             </t>
  </si>
  <si>
    <t>1.笼网：采用型号Q235/195，所有网片采用热浸锌工艺，平均锌层厚度≥55um；焊点牢固，无脱焊漏焊，不划手，表面不得有破皮等严重缺陷。2.支架：层距≥680mm，焊接后整体热浸锌，支架竖梁采用δ≥2.0mm，立柱U型结构，两侧尺寸≥30mm，宽度尺寸≥25mm；横梁δ≥1.5mm，挂钩锌铝镁δ≥2.0mm成型后与热浸锌支架组装。3.V型铝镁锌料槽δ≥0.9mm，安装平直，底部宽度≥35mm≤40mm，近笼端内总高度≥105mm≤110mm，外侧总高度≥138mm≤142mm。</t>
  </si>
  <si>
    <t>组</t>
  </si>
  <si>
    <t>一、二、三层踏脚轨道（含头尾架位）</t>
  </si>
  <si>
    <t>1.2寸热镀镀管δ≥2.0mm（接头采用一体冷拔工艺，严禁管内焊接接头）</t>
  </si>
  <si>
    <t>小计</t>
  </si>
  <si>
    <t>饮水系统</t>
  </si>
  <si>
    <t>UPVC水管</t>
  </si>
  <si>
    <t>L=3600mm/条22×22mm PVC方管</t>
  </si>
  <si>
    <t>条</t>
  </si>
  <si>
    <t xml:space="preserve">饮水乳头 </t>
  </si>
  <si>
    <t>优质乳头，每格2粒</t>
  </si>
  <si>
    <t>个</t>
  </si>
  <si>
    <t xml:space="preserve">前端调压器  </t>
  </si>
  <si>
    <t>进水口6分外牙</t>
  </si>
  <si>
    <t xml:space="preserve">终端水位器  </t>
  </si>
  <si>
    <t>25mm，压力等级PN1.0MPa，PVC 材质。</t>
  </si>
  <si>
    <t>过滤器及加药器</t>
  </si>
  <si>
    <t>主水管为直径≥40mmpvc给水管</t>
  </si>
  <si>
    <t>套</t>
  </si>
  <si>
    <t>自动喂料系统</t>
  </si>
  <si>
    <t>五层H型喂料行车</t>
  </si>
  <si>
    <t>行车架用热镀锌板材折弯成型；料斗用热镀锌板，锌层厚度为275g/m²</t>
  </si>
  <si>
    <t>行车轨道 （含头尾架位）</t>
  </si>
  <si>
    <t>铝镁锌矩形管70mm*25mm*2.0mm（接头采用一体冷拔工艺，严禁管内焊接接头）</t>
  </si>
  <si>
    <t>钢丝绳</t>
  </si>
  <si>
    <t>304不锈钢钢丝绳Φ8， ≥168米/条</t>
  </si>
  <si>
    <t>绳轮托轴承</t>
  </si>
  <si>
    <t>自制件</t>
  </si>
  <si>
    <t>料塔横向上料系统 L=22米</t>
  </si>
  <si>
    <r>
      <rPr>
        <sz val="11"/>
        <rFont val="宋体"/>
        <charset val="134"/>
        <scheme val="minor"/>
      </rPr>
      <t>优质绞龙，直径</t>
    </r>
    <r>
      <rPr>
        <sz val="11"/>
        <rFont val="Calibri"/>
        <charset val="134"/>
      </rPr>
      <t>Φ</t>
    </r>
    <r>
      <rPr>
        <sz val="11"/>
        <rFont val="宋体"/>
        <charset val="134"/>
        <scheme val="minor"/>
      </rPr>
      <t xml:space="preserve">90mm，PVC 耐磨管直径 </t>
    </r>
    <r>
      <rPr>
        <sz val="11"/>
        <rFont val="Calibri"/>
        <charset val="134"/>
      </rPr>
      <t>φ</t>
    </r>
    <r>
      <rPr>
        <sz val="11"/>
        <rFont val="宋体"/>
        <charset val="134"/>
        <scheme val="minor"/>
      </rPr>
      <t>90mm，</t>
    </r>
    <r>
      <rPr>
        <sz val="11"/>
        <rFont val="Calibri"/>
        <charset val="134"/>
      </rPr>
      <t>δ</t>
    </r>
    <r>
      <rPr>
        <sz val="11"/>
        <rFont val="宋体"/>
        <charset val="134"/>
        <scheme val="minor"/>
      </rPr>
      <t xml:space="preserve"> ≥4.0mm。</t>
    </r>
  </si>
  <si>
    <t>料塔22T+料塔称重</t>
  </si>
  <si>
    <t>22T料塔,热镀板275g/m²；带防护架、爬梯</t>
  </si>
  <si>
    <t>自动清粪系统</t>
  </si>
  <si>
    <t>纵向输粪动力传动装置</t>
  </si>
  <si>
    <t>优质电机、侧板及主（从）动轮热浸锌，清粪机双边可调节（侧板宽度≥420mm）</t>
  </si>
  <si>
    <t>纵向输粪托架 (5层/组)</t>
  </si>
  <si>
    <t>1.笼架纵向粪带横梁冷弯成型，高度≥90mm：镀锌铝镁板，δ=0.9mm；立柱与粪带横梁需采用方颈螺丝紧固；2.上粪带托杆高度≥18mm宽度≥16mm：镀锌铝镁板，厚度不低于0.8mm；上托杆两端需做打弯处理，打弯角度≥9°；每组每层4条,3.下粪带托杆高度≥18mm宽度≥16mm：镀锌铝镁板，厚度不低于0.8mm；每组每层2条。</t>
  </si>
  <si>
    <t>纵向输粪带</t>
  </si>
  <si>
    <t>采用厚度δ=1.1mm双光面原生PP材质、防腐蚀、有3/100的延伸性，厚度δ=1.1mm L=168米/条</t>
  </si>
  <si>
    <t>横向输粪装置 
水平一条17米，斜向一条9米</t>
  </si>
  <si>
    <t>高度≥310mm≤340mm，侧板采用δ=1.8mm,锌层275g/㎡热镀锌板、机头热浸锌δ=3.0mm侧板、轴承为1.2mm镀锌管内套塑料轴承；380V1.5KW电机防护等级IP54 ，绝缘等级F、外套防护罩；传送带采用δ=3mm绿色工业皮带,</t>
  </si>
  <si>
    <t>斜向清粪笼门架</t>
  </si>
  <si>
    <t>40mm*60mm矩形方管焊接后整体热浸锌</t>
  </si>
  <si>
    <t>自动集蛋系统</t>
  </si>
  <si>
    <t xml:space="preserve">五层H型双带自动集蛋机 </t>
  </si>
  <si>
    <t xml:space="preserve">1、倒“7”型瀑布式集蛋机，侧板采用275g/㎡热镀锌板加工后喷涂（蓝色）。2、集蛋机配置软壳蛋、破蛋过滤装置；底部配不锈钢集尘盘；3、集蛋电梯蛋爪采用高品质尼龙注塑而成，皮带使用优质PVC材质，蛋爪连接需采用304不锈钢铆钉紧固良好。4、驱动电机380V，防护等级≥IP55，绝缘等级F；优质电机。
</t>
  </si>
  <si>
    <t>台</t>
  </si>
  <si>
    <t xml:space="preserve">集蛋带 </t>
  </si>
  <si>
    <t>编织加强带 L=168米/条  B=100mm</t>
  </si>
  <si>
    <t>蛋带托</t>
  </si>
  <si>
    <t>PVC材质</t>
  </si>
  <si>
    <t>自动环境控制系统</t>
  </si>
  <si>
    <t xml:space="preserve">湿帘纸+防鼠网+湿帘框架                                    16m×3m=48㎡ 1组 /18m×2m =36㎡2组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</si>
  <si>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湿帘厚度δ=150mm ；含双面热镀锌防鼠网    </t>
  </si>
  <si>
    <r>
      <rPr>
        <sz val="11"/>
        <rFont val="宋体"/>
        <charset val="134"/>
        <scheme val="minor"/>
      </rPr>
      <t>m</t>
    </r>
    <r>
      <rPr>
        <vertAlign val="superscript"/>
        <sz val="11"/>
        <rFont val="宋体"/>
        <charset val="134"/>
        <scheme val="minor"/>
      </rPr>
      <t>2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</si>
  <si>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</si>
  <si>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水循环管及水泵（含过滤器）</t>
  </si>
  <si>
    <t>三相自吸泵，≥0.75KW，扬程≥14m。2、过滤器pvc材质，3、进回水管φ32、50、75，压力等级PN1.0MPa，PVC材质。</t>
  </si>
  <si>
    <t>风门导流板</t>
  </si>
  <si>
    <t>50mm厚彩钢镀锌板包边，隧道门采用铝合金包边，插槽式安装密封条，密封条可拆卸。</t>
  </si>
  <si>
    <t>m2</t>
  </si>
  <si>
    <t>侧墙侧风窗</t>
  </si>
  <si>
    <t>带防鸟网设计（长1200mm）</t>
  </si>
  <si>
    <t>风机</t>
  </si>
  <si>
    <t>50寸风机，尺寸1380×1380mm</t>
  </si>
  <si>
    <t>风门控制装置</t>
  </si>
  <si>
    <t>自动保温通风降温控制系统部件</t>
  </si>
  <si>
    <t>侧窗驱动电机控制装置</t>
  </si>
  <si>
    <t>推杆电机</t>
  </si>
  <si>
    <t>灯光系统</t>
  </si>
  <si>
    <t>养殖专用LED灯</t>
  </si>
  <si>
    <t>可调光走道2米1个高低相错设计，7W防护级别IP67,色温≤5000K，杜绝频闪，使用寿命不小于12000小时，防水/防腐蚀/光衰少</t>
  </si>
  <si>
    <t>一体式电缆线</t>
  </si>
  <si>
    <t>一体预制式防水灯线，线体采用1.5mm²橡胶绝缘线</t>
  </si>
  <si>
    <t>米</t>
  </si>
  <si>
    <t>一体式专用吊灯电线</t>
  </si>
  <si>
    <t>一体预制式防水灯线，线体采用1mm²橡胶绝缘线</t>
  </si>
  <si>
    <t>采用￠=4厘 304不锈钢丝绳</t>
  </si>
  <si>
    <t>调光器</t>
  </si>
  <si>
    <t>整体散热效果；能0-100%可调无频闪。</t>
  </si>
  <si>
    <t xml:space="preserve">电气控制系统     </t>
  </si>
  <si>
    <t xml:space="preserve">A、喂料系统控制箱   1个                
B、清粪系统控制箱   1个                  
C、集蛋系统控制箱   1个 
D、灯光系统控制箱   1个
E、通风系统控制箱   1个
F、环控系统控制箱   1个
G、IEC22PRO环境控制器 1套（配二氧化碳、负压、湿度、温度探头）
H、物联网模块实时监控手机短信电话、声光报警，手机
</t>
  </si>
  <si>
    <t>1、环控系统报警，断电、缺相、报警，高低温报警等。
2、鸡舍门口分体声光报警器（≥90分贝）。
3、采用冷轧钢板制作，表面环氧树脂粉末经静电喷涂处理，
4、控制柜采用一体柜设计，手自一体控制。
5、风机采用4P防水航空插座。
6、含配套控制线路及优质电气元件(380V,50Hz)含电话、短信、声光三级报警。
7、线材铜芯多股电线、电缆，风机、水泵、上料等电机采用4芯电缆。</t>
  </si>
  <si>
    <t>报价说明</t>
  </si>
  <si>
    <t>含税9%、安装、运输费、卸货费。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</si>
</sst>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[Red]\(#,##0\)"/>
    <numFmt numFmtId="177" formatCode="#,##0.0_);[Red]\(#,##0.0\)"/>
    <numFmt numFmtId="178" formatCode="0.0_ "/>
  </numFmts>
  <fonts count="28">
    <font>
      <sz val="12"/>
      <name val="宋体"/>
      <charset val="134"/>
    </font>
    <font>
      <sz val="11"/>
      <name val="宋体"/>
      <charset val="134"/>
      <scheme val="minor"/>
    </font>
    <font>
      <b/>
      <sz val="18"/>
      <name val="仿宋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1"/>
      <name val="宋体"/>
      <charset val="134"/>
      <scheme val="minor"/>
    </font>
    <font>
      <sz val="1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177" fontId="3" fillId="0" borderId="8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top" wrapText="1"/>
    </xf>
    <xf numFmtId="178" fontId="3" fillId="0" borderId="8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176" fontId="3" fillId="0" borderId="8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2" xfId="50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247650</xdr:colOff>
      <xdr:row>0</xdr:row>
      <xdr:rowOff>0</xdr:rowOff>
    </xdr:from>
    <xdr:to>
      <xdr:col>0</xdr:col>
      <xdr:colOff>602846</xdr:colOff>
      <xdr:row>0</xdr:row>
      <xdr:rowOff>15875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7650" y="0"/>
          <a:ext cx="354965" cy="15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2"/>
  <sheetViews>
    <sheetView tabSelected="1" workbookViewId="0">
      <selection activeCell="A1" sqref="A1:G1"/>
    </sheetView>
  </sheetViews>
  <sheetFormatPr defaultColWidth="9" defaultRowHeight="14.25"/>
  <cols>
    <col min="1" max="1" width="10.375" style="2" customWidth="1"/>
    <col min="2" max="2" width="23.5" customWidth="1"/>
    <col min="3" max="3" width="30.625" customWidth="1"/>
    <col min="4" max="4" width="5.5" customWidth="1"/>
    <col min="5" max="5" width="7.25" style="3" customWidth="1"/>
    <col min="6" max="6" width="10.25" style="3" customWidth="1"/>
    <col min="7" max="7" width="11.375" customWidth="1"/>
    <col min="8" max="9" width="12.625"/>
  </cols>
  <sheetData>
    <row r="1" ht="23.25" spans="1:7">
      <c r="A1" s="4" t="s">
        <v>0</v>
      </c>
      <c r="B1" s="4"/>
      <c r="C1" s="4"/>
      <c r="D1" s="4"/>
      <c r="E1" s="4"/>
      <c r="F1" s="4"/>
      <c r="G1" s="4"/>
    </row>
    <row r="2" s="1" customFormat="1" ht="21" customHeight="1" spans="1:7">
      <c r="A2" s="5"/>
      <c r="B2" s="6" t="s">
        <v>1</v>
      </c>
      <c r="C2" s="6" t="s">
        <v>2</v>
      </c>
      <c r="D2" s="6" t="s">
        <v>3</v>
      </c>
      <c r="E2" s="6" t="s">
        <v>4</v>
      </c>
      <c r="F2" s="7" t="s">
        <v>5</v>
      </c>
      <c r="G2" s="7" t="s">
        <v>6</v>
      </c>
    </row>
    <row r="3" s="1" customFormat="1" ht="21" customHeight="1" spans="1:7">
      <c r="A3" s="8" t="s">
        <v>7</v>
      </c>
      <c r="B3" s="9"/>
      <c r="C3" s="9"/>
      <c r="D3" s="9"/>
      <c r="E3" s="9"/>
      <c r="F3" s="9"/>
      <c r="G3" s="10"/>
    </row>
    <row r="4" s="1" customFormat="1" ht="21" customHeight="1" spans="1:7">
      <c r="A4" s="11" t="s">
        <v>8</v>
      </c>
      <c r="B4" s="12" t="s">
        <v>9</v>
      </c>
      <c r="C4" s="13"/>
      <c r="D4" s="13"/>
      <c r="E4" s="13"/>
      <c r="F4" s="13"/>
      <c r="G4" s="14"/>
    </row>
    <row r="5" s="1" customFormat="1" ht="21" customHeight="1" spans="1:7">
      <c r="A5" s="11" t="s">
        <v>10</v>
      </c>
      <c r="B5" s="15" t="s">
        <v>11</v>
      </c>
      <c r="C5" s="16"/>
      <c r="D5" s="16"/>
      <c r="E5" s="16"/>
      <c r="F5" s="16"/>
      <c r="G5" s="17"/>
    </row>
    <row r="6" s="1" customFormat="1" ht="21" customHeight="1" spans="1:7">
      <c r="A6" s="11" t="s">
        <v>12</v>
      </c>
      <c r="B6" s="18" t="s">
        <v>13</v>
      </c>
      <c r="C6" s="19"/>
      <c r="D6" s="19"/>
      <c r="E6" s="19"/>
      <c r="F6" s="19"/>
      <c r="G6" s="20"/>
    </row>
    <row r="7" s="1" customFormat="1" ht="21" customHeight="1" spans="1:7">
      <c r="A7" s="11" t="s">
        <v>14</v>
      </c>
      <c r="B7" s="18" t="s">
        <v>15</v>
      </c>
      <c r="C7" s="19"/>
      <c r="D7" s="19"/>
      <c r="E7" s="19"/>
      <c r="F7" s="19"/>
      <c r="G7" s="20"/>
    </row>
    <row r="8" s="1" customFormat="1" ht="21" customHeight="1" spans="1:7">
      <c r="A8" s="8" t="s">
        <v>16</v>
      </c>
      <c r="B8" s="9"/>
      <c r="C8" s="9"/>
      <c r="D8" s="9"/>
      <c r="E8" s="9"/>
      <c r="F8" s="9"/>
      <c r="G8" s="10"/>
    </row>
    <row r="9" s="1" customFormat="1" ht="21" customHeight="1" spans="1:7">
      <c r="A9" s="21" t="s">
        <v>17</v>
      </c>
      <c r="B9" s="21" t="s">
        <v>18</v>
      </c>
      <c r="C9" s="21" t="s">
        <v>19</v>
      </c>
      <c r="D9" s="21" t="s">
        <v>3</v>
      </c>
      <c r="E9" s="21" t="s">
        <v>4</v>
      </c>
      <c r="F9" s="21" t="s">
        <v>5</v>
      </c>
      <c r="G9" s="21" t="s">
        <v>20</v>
      </c>
    </row>
    <row r="10" s="1" customFormat="1" ht="21" customHeight="1" spans="1:7">
      <c r="A10" s="9" t="s">
        <v>21</v>
      </c>
      <c r="B10" s="9"/>
      <c r="C10" s="9"/>
      <c r="D10" s="9"/>
      <c r="E10" s="9"/>
      <c r="F10" s="9"/>
      <c r="G10" s="10"/>
    </row>
    <row r="11" s="1" customFormat="1" ht="213.75" customHeight="1" spans="1:7">
      <c r="A11" s="21">
        <v>1</v>
      </c>
      <c r="B11" s="22" t="s">
        <v>22</v>
      </c>
      <c r="C11" s="22" t="s">
        <v>23</v>
      </c>
      <c r="D11" s="21" t="s">
        <v>24</v>
      </c>
      <c r="E11" s="23">
        <v>215</v>
      </c>
      <c r="F11" s="24"/>
      <c r="G11" s="24"/>
    </row>
    <row r="12" s="1" customFormat="1" ht="40.5" spans="1:7">
      <c r="A12" s="21">
        <v>2</v>
      </c>
      <c r="B12" s="22" t="s">
        <v>25</v>
      </c>
      <c r="C12" s="22" t="s">
        <v>26</v>
      </c>
      <c r="D12" s="21" t="s">
        <v>24</v>
      </c>
      <c r="E12" s="23">
        <f>E11+10</f>
        <v>225</v>
      </c>
      <c r="F12" s="24"/>
      <c r="G12" s="24"/>
    </row>
    <row r="13" s="1" customFormat="1" ht="21" customHeight="1" spans="1:7">
      <c r="A13" s="21"/>
      <c r="B13" s="22"/>
      <c r="C13" s="21" t="s">
        <v>27</v>
      </c>
      <c r="D13" s="21"/>
      <c r="E13" s="23"/>
      <c r="F13" s="24"/>
      <c r="G13" s="24"/>
    </row>
    <row r="14" s="1" customFormat="1" ht="21" customHeight="1" spans="1:7">
      <c r="A14" s="25" t="s">
        <v>28</v>
      </c>
      <c r="B14" s="9"/>
      <c r="C14" s="9"/>
      <c r="D14" s="9"/>
      <c r="E14" s="9"/>
      <c r="F14" s="9"/>
      <c r="G14" s="10"/>
    </row>
    <row r="15" s="1" customFormat="1" ht="21" customHeight="1" spans="1:7">
      <c r="A15" s="21">
        <v>3</v>
      </c>
      <c r="B15" s="26" t="s">
        <v>29</v>
      </c>
      <c r="C15" s="26" t="s">
        <v>30</v>
      </c>
      <c r="D15" s="23" t="s">
        <v>31</v>
      </c>
      <c r="E15" s="23">
        <v>538</v>
      </c>
      <c r="F15" s="24"/>
      <c r="G15" s="24"/>
    </row>
    <row r="16" s="1" customFormat="1" ht="21" customHeight="1" spans="1:7">
      <c r="A16" s="21">
        <v>4</v>
      </c>
      <c r="B16" s="26" t="s">
        <v>32</v>
      </c>
      <c r="C16" s="22" t="s">
        <v>33</v>
      </c>
      <c r="D16" s="23" t="s">
        <v>34</v>
      </c>
      <c r="E16" s="23">
        <f>E15*16</f>
        <v>8608</v>
      </c>
      <c r="F16" s="27"/>
      <c r="G16" s="24"/>
    </row>
    <row r="17" s="1" customFormat="1" ht="21" customHeight="1" spans="1:7">
      <c r="A17" s="21">
        <v>5</v>
      </c>
      <c r="B17" s="26" t="s">
        <v>35</v>
      </c>
      <c r="C17" s="22" t="s">
        <v>36</v>
      </c>
      <c r="D17" s="23" t="s">
        <v>34</v>
      </c>
      <c r="E17" s="23">
        <v>25</v>
      </c>
      <c r="F17" s="24"/>
      <c r="G17" s="24"/>
    </row>
    <row r="18" s="1" customFormat="1" ht="27" spans="1:7">
      <c r="A18" s="21">
        <v>6</v>
      </c>
      <c r="B18" s="26" t="s">
        <v>37</v>
      </c>
      <c r="C18" s="22" t="s">
        <v>38</v>
      </c>
      <c r="D18" s="23" t="s">
        <v>34</v>
      </c>
      <c r="E18" s="23">
        <f>E17</f>
        <v>25</v>
      </c>
      <c r="F18" s="24"/>
      <c r="G18" s="24"/>
    </row>
    <row r="19" s="1" customFormat="1" ht="21" customHeight="1" spans="1:7">
      <c r="A19" s="21">
        <v>7</v>
      </c>
      <c r="B19" s="26" t="s">
        <v>39</v>
      </c>
      <c r="C19" s="22" t="s">
        <v>40</v>
      </c>
      <c r="D19" s="23" t="s">
        <v>41</v>
      </c>
      <c r="E19" s="23">
        <v>1</v>
      </c>
      <c r="F19" s="24"/>
      <c r="G19" s="24"/>
    </row>
    <row r="20" s="1" customFormat="1" ht="21" customHeight="1" spans="1:7">
      <c r="A20" s="21"/>
      <c r="B20" s="26"/>
      <c r="C20" s="21" t="s">
        <v>27</v>
      </c>
      <c r="D20" s="23"/>
      <c r="E20" s="23"/>
      <c r="F20" s="24"/>
      <c r="G20" s="24"/>
    </row>
    <row r="21" s="1" customFormat="1" ht="21" customHeight="1" spans="1:7">
      <c r="A21" s="25" t="s">
        <v>42</v>
      </c>
      <c r="B21" s="9"/>
      <c r="C21" s="9"/>
      <c r="D21" s="9"/>
      <c r="E21" s="9"/>
      <c r="F21" s="9"/>
      <c r="G21" s="10"/>
    </row>
    <row r="22" s="1" customFormat="1" ht="34.5" customHeight="1" spans="1:7">
      <c r="A22" s="21">
        <v>8</v>
      </c>
      <c r="B22" s="14" t="s">
        <v>43</v>
      </c>
      <c r="C22" s="22" t="s">
        <v>44</v>
      </c>
      <c r="D22" s="28" t="s">
        <v>41</v>
      </c>
      <c r="E22" s="23">
        <v>5</v>
      </c>
      <c r="F22" s="24"/>
      <c r="G22" s="24"/>
    </row>
    <row r="23" s="1" customFormat="1" ht="46.5" customHeight="1" spans="1:7">
      <c r="A23" s="21">
        <v>9</v>
      </c>
      <c r="B23" s="14" t="s">
        <v>45</v>
      </c>
      <c r="C23" s="22" t="s">
        <v>46</v>
      </c>
      <c r="D23" s="28" t="s">
        <v>24</v>
      </c>
      <c r="E23" s="23">
        <f>+E12</f>
        <v>225</v>
      </c>
      <c r="F23" s="24"/>
      <c r="G23" s="24"/>
    </row>
    <row r="24" s="1" customFormat="1" ht="21" customHeight="1" spans="1:7">
      <c r="A24" s="21">
        <v>10</v>
      </c>
      <c r="B24" s="14" t="s">
        <v>47</v>
      </c>
      <c r="C24" s="22" t="s">
        <v>48</v>
      </c>
      <c r="D24" s="28" t="s">
        <v>31</v>
      </c>
      <c r="E24" s="23">
        <f>+E22</f>
        <v>5</v>
      </c>
      <c r="F24" s="24"/>
      <c r="G24" s="24"/>
    </row>
    <row r="25" s="1" customFormat="1" ht="21" customHeight="1" spans="1:7">
      <c r="A25" s="21">
        <v>11</v>
      </c>
      <c r="B25" s="14" t="s">
        <v>49</v>
      </c>
      <c r="C25" s="22" t="s">
        <v>50</v>
      </c>
      <c r="D25" s="28" t="s">
        <v>34</v>
      </c>
      <c r="E25" s="23">
        <v>105</v>
      </c>
      <c r="F25" s="24"/>
      <c r="G25" s="24"/>
    </row>
    <row r="26" s="1" customFormat="1" ht="32.25" customHeight="1" spans="1:7">
      <c r="A26" s="21">
        <v>12</v>
      </c>
      <c r="B26" s="14" t="s">
        <v>51</v>
      </c>
      <c r="C26" s="22" t="s">
        <v>52</v>
      </c>
      <c r="D26" s="28" t="s">
        <v>41</v>
      </c>
      <c r="E26" s="23">
        <v>1</v>
      </c>
      <c r="F26" s="24"/>
      <c r="G26" s="24"/>
    </row>
    <row r="27" s="1" customFormat="1" ht="27" spans="1:7">
      <c r="A27" s="21">
        <v>13</v>
      </c>
      <c r="B27" s="14" t="s">
        <v>53</v>
      </c>
      <c r="C27" s="22" t="s">
        <v>54</v>
      </c>
      <c r="D27" s="28" t="s">
        <v>34</v>
      </c>
      <c r="E27" s="23">
        <v>1</v>
      </c>
      <c r="F27" s="24"/>
      <c r="G27" s="24"/>
    </row>
    <row r="28" s="1" customFormat="1" ht="21" customHeight="1" spans="1:7">
      <c r="A28" s="21"/>
      <c r="B28" s="22"/>
      <c r="C28" s="22"/>
      <c r="D28" s="23"/>
      <c r="E28" s="23"/>
      <c r="F28" s="24"/>
      <c r="G28" s="24"/>
    </row>
    <row r="29" s="1" customFormat="1" ht="21" customHeight="1" spans="1:7">
      <c r="A29" s="9" t="s">
        <v>55</v>
      </c>
      <c r="B29" s="9"/>
      <c r="C29" s="9"/>
      <c r="D29" s="9"/>
      <c r="E29" s="9"/>
      <c r="F29" s="9"/>
      <c r="G29" s="10"/>
    </row>
    <row r="30" s="1" customFormat="1" ht="40.5" spans="1:7">
      <c r="A30" s="21">
        <v>14</v>
      </c>
      <c r="B30" s="26" t="s">
        <v>56</v>
      </c>
      <c r="C30" s="22" t="s">
        <v>57</v>
      </c>
      <c r="D30" s="28" t="s">
        <v>41</v>
      </c>
      <c r="E30" s="23">
        <f>+E22</f>
        <v>5</v>
      </c>
      <c r="F30" s="24"/>
      <c r="G30" s="24"/>
    </row>
    <row r="31" s="1" customFormat="1" ht="166.5" customHeight="1" spans="1:7">
      <c r="A31" s="21">
        <v>15</v>
      </c>
      <c r="B31" s="26" t="s">
        <v>58</v>
      </c>
      <c r="C31" s="22" t="s">
        <v>59</v>
      </c>
      <c r="D31" s="28" t="s">
        <v>24</v>
      </c>
      <c r="E31" s="23">
        <f>+E12</f>
        <v>225</v>
      </c>
      <c r="F31" s="24"/>
      <c r="G31" s="24"/>
    </row>
    <row r="32" s="1" customFormat="1" ht="48" customHeight="1" spans="1:7">
      <c r="A32" s="21">
        <v>16</v>
      </c>
      <c r="B32" s="22" t="s">
        <v>60</v>
      </c>
      <c r="C32" s="22" t="s">
        <v>61</v>
      </c>
      <c r="D32" s="29" t="s">
        <v>31</v>
      </c>
      <c r="E32" s="21">
        <v>25</v>
      </c>
      <c r="F32" s="24"/>
      <c r="G32" s="24"/>
    </row>
    <row r="33" s="1" customFormat="1" ht="109.5" customHeight="1" spans="1:11">
      <c r="A33" s="21">
        <v>17</v>
      </c>
      <c r="B33" s="30" t="s">
        <v>62</v>
      </c>
      <c r="C33" s="22" t="s">
        <v>63</v>
      </c>
      <c r="D33" s="29" t="s">
        <v>41</v>
      </c>
      <c r="E33" s="21">
        <v>1</v>
      </c>
      <c r="F33" s="24"/>
      <c r="G33" s="24"/>
    </row>
    <row r="34" s="1" customFormat="1" ht="32.25" customHeight="1" spans="1:11">
      <c r="A34" s="21">
        <v>18</v>
      </c>
      <c r="B34" s="22" t="s">
        <v>64</v>
      </c>
      <c r="C34" s="22" t="s">
        <v>65</v>
      </c>
      <c r="D34" s="29" t="s">
        <v>34</v>
      </c>
      <c r="E34" s="21">
        <v>1</v>
      </c>
      <c r="F34" s="24"/>
      <c r="G34" s="24"/>
    </row>
    <row r="35" s="1" customFormat="1" ht="21" customHeight="1" spans="1:11">
      <c r="A35" s="21"/>
      <c r="B35" s="22"/>
      <c r="C35" s="22"/>
      <c r="D35" s="21"/>
      <c r="E35" s="21"/>
      <c r="F35" s="24"/>
      <c r="G35" s="24"/>
    </row>
    <row r="36" s="1" customFormat="1" ht="21" customHeight="1" spans="1:11">
      <c r="A36" s="25" t="s">
        <v>66</v>
      </c>
      <c r="B36" s="9"/>
      <c r="C36" s="9"/>
      <c r="D36" s="9"/>
      <c r="E36" s="9"/>
      <c r="F36" s="9"/>
      <c r="G36" s="10"/>
    </row>
    <row r="37" s="1" customFormat="1" ht="150" customHeight="1" spans="1:11">
      <c r="A37" s="21">
        <v>19</v>
      </c>
      <c r="B37" s="26" t="s">
        <v>67</v>
      </c>
      <c r="C37" s="31" t="s">
        <v>68</v>
      </c>
      <c r="D37" s="28" t="s">
        <v>69</v>
      </c>
      <c r="E37" s="23">
        <f>+E30</f>
        <v>5</v>
      </c>
      <c r="F37" s="24"/>
      <c r="G37" s="24"/>
    </row>
    <row r="38" s="1" customFormat="1" ht="18" customHeight="1" spans="1:11">
      <c r="A38" s="21">
        <v>20</v>
      </c>
      <c r="B38" s="22" t="s">
        <v>70</v>
      </c>
      <c r="C38" s="22" t="s">
        <v>71</v>
      </c>
      <c r="D38" s="28" t="s">
        <v>31</v>
      </c>
      <c r="E38" s="23">
        <v>50</v>
      </c>
      <c r="F38" s="24"/>
      <c r="G38" s="24"/>
    </row>
    <row r="39" s="1" customFormat="1" ht="21" customHeight="1" spans="1:11">
      <c r="A39" s="21">
        <v>21</v>
      </c>
      <c r="B39" s="26" t="s">
        <v>72</v>
      </c>
      <c r="C39" s="22" t="s">
        <v>73</v>
      </c>
      <c r="D39" s="28" t="s">
        <v>34</v>
      </c>
      <c r="E39" s="23">
        <v>4200</v>
      </c>
      <c r="F39" s="27"/>
      <c r="G39" s="24"/>
    </row>
    <row r="40" s="1" customFormat="1" ht="21" customHeight="1" spans="1:11">
      <c r="A40" s="21"/>
      <c r="B40" s="26"/>
      <c r="C40" s="22"/>
      <c r="D40" s="23"/>
      <c r="E40" s="23"/>
      <c r="F40" s="27"/>
      <c r="G40" s="24"/>
    </row>
    <row r="41" s="1" customFormat="1" ht="21" customHeight="1" spans="1:11">
      <c r="A41" s="9" t="s">
        <v>74</v>
      </c>
      <c r="B41" s="9"/>
      <c r="C41" s="9"/>
      <c r="D41" s="9"/>
      <c r="E41" s="9"/>
      <c r="F41" s="9"/>
      <c r="G41" s="10"/>
    </row>
    <row r="42" s="1" customFormat="1" ht="51.75" customHeight="1" spans="1:11">
      <c r="A42" s="21">
        <v>22</v>
      </c>
      <c r="B42" s="14" t="s">
        <v>75</v>
      </c>
      <c r="C42" s="22" t="s">
        <v>76</v>
      </c>
      <c r="D42" s="28" t="s">
        <v>77</v>
      </c>
      <c r="E42" s="32">
        <v>120</v>
      </c>
      <c r="F42" s="24"/>
      <c r="G42" s="24"/>
      <c r="K42" s="1" t="s">
        <v>78</v>
      </c>
    </row>
    <row r="43" s="1" customFormat="1" ht="58.5" customHeight="1" spans="1:11">
      <c r="A43" s="21">
        <v>23</v>
      </c>
      <c r="B43" s="14" t="s">
        <v>79</v>
      </c>
      <c r="C43" s="22" t="s">
        <v>80</v>
      </c>
      <c r="D43" s="28" t="s">
        <v>41</v>
      </c>
      <c r="E43" s="23">
        <v>3</v>
      </c>
      <c r="F43" s="24"/>
      <c r="G43" s="24"/>
    </row>
    <row r="44" s="1" customFormat="1" ht="47.25" customHeight="1" spans="1:11">
      <c r="A44" s="21">
        <v>24</v>
      </c>
      <c r="B44" s="20" t="s">
        <v>81</v>
      </c>
      <c r="C44" s="33" t="s">
        <v>82</v>
      </c>
      <c r="D44" s="28" t="s">
        <v>83</v>
      </c>
      <c r="E44" s="23">
        <f>E42</f>
        <v>120</v>
      </c>
      <c r="F44" s="24"/>
      <c r="G44" s="24"/>
    </row>
    <row r="45" s="1" customFormat="1" ht="21" customHeight="1" spans="1:11">
      <c r="A45" s="21">
        <v>25</v>
      </c>
      <c r="B45" s="20" t="s">
        <v>84</v>
      </c>
      <c r="C45" s="34" t="s">
        <v>85</v>
      </c>
      <c r="D45" s="28" t="s">
        <v>69</v>
      </c>
      <c r="E45" s="24">
        <v>56</v>
      </c>
      <c r="F45" s="24"/>
      <c r="G45" s="24"/>
    </row>
    <row r="46" s="1" customFormat="1" ht="21" customHeight="1" spans="1:11">
      <c r="A46" s="21">
        <v>26</v>
      </c>
      <c r="B46" s="20" t="s">
        <v>86</v>
      </c>
      <c r="C46" s="22" t="s">
        <v>87</v>
      </c>
      <c r="D46" s="28" t="s">
        <v>69</v>
      </c>
      <c r="E46" s="23">
        <v>18</v>
      </c>
      <c r="F46" s="24"/>
      <c r="G46" s="24"/>
    </row>
    <row r="47" s="1" customFormat="1" ht="21" customHeight="1" spans="1:11">
      <c r="A47" s="21">
        <v>27</v>
      </c>
      <c r="B47" s="20" t="s">
        <v>88</v>
      </c>
      <c r="C47" s="22" t="s">
        <v>89</v>
      </c>
      <c r="D47" s="23" t="s">
        <v>41</v>
      </c>
      <c r="E47" s="23">
        <v>3</v>
      </c>
      <c r="F47" s="24"/>
      <c r="G47" s="24"/>
    </row>
    <row r="48" s="1" customFormat="1" ht="21" customHeight="1" spans="1:11">
      <c r="A48" s="21">
        <v>28</v>
      </c>
      <c r="B48" s="35" t="s">
        <v>90</v>
      </c>
      <c r="C48" s="22" t="s">
        <v>91</v>
      </c>
      <c r="D48" s="23" t="s">
        <v>41</v>
      </c>
      <c r="E48" s="23">
        <v>2</v>
      </c>
      <c r="F48" s="24"/>
      <c r="G48" s="24"/>
    </row>
    <row r="49" s="1" customFormat="1" ht="21" customHeight="1" spans="1:7">
      <c r="A49" s="21"/>
      <c r="B49" s="26"/>
      <c r="C49" s="22"/>
      <c r="D49" s="23"/>
      <c r="E49" s="23"/>
      <c r="F49" s="24"/>
      <c r="G49" s="24"/>
    </row>
    <row r="50" s="1" customFormat="1" ht="21" customHeight="1" spans="1:7">
      <c r="A50" s="25" t="s">
        <v>92</v>
      </c>
      <c r="B50" s="9"/>
      <c r="C50" s="9"/>
      <c r="D50" s="9"/>
      <c r="E50" s="9"/>
      <c r="F50" s="9"/>
      <c r="G50" s="10"/>
    </row>
    <row r="51" s="1" customFormat="1" ht="60.75" customHeight="1" spans="1:7">
      <c r="A51" s="36">
        <v>29</v>
      </c>
      <c r="B51" s="20" t="s">
        <v>93</v>
      </c>
      <c r="C51" s="22" t="s">
        <v>94</v>
      </c>
      <c r="D51" s="23" t="s">
        <v>34</v>
      </c>
      <c r="E51" s="23">
        <v>258</v>
      </c>
      <c r="F51" s="24"/>
      <c r="G51" s="24"/>
    </row>
    <row r="52" s="1" customFormat="1" ht="34.5" customHeight="1" spans="1:7">
      <c r="A52" s="36">
        <v>30</v>
      </c>
      <c r="B52" s="20" t="s">
        <v>95</v>
      </c>
      <c r="C52" s="22" t="s">
        <v>96</v>
      </c>
      <c r="D52" s="23" t="s">
        <v>97</v>
      </c>
      <c r="E52" s="23">
        <v>516</v>
      </c>
      <c r="F52" s="24"/>
      <c r="G52" s="24"/>
    </row>
    <row r="53" s="1" customFormat="1" ht="27" spans="1:7">
      <c r="A53" s="36">
        <v>31</v>
      </c>
      <c r="B53" s="20" t="s">
        <v>98</v>
      </c>
      <c r="C53" s="22" t="s">
        <v>99</v>
      </c>
      <c r="D53" s="23" t="s">
        <v>31</v>
      </c>
      <c r="E53" s="23">
        <f>+E51</f>
        <v>258</v>
      </c>
      <c r="F53" s="24"/>
      <c r="G53" s="24"/>
    </row>
    <row r="54" s="1" customFormat="1" ht="21" customHeight="1" spans="1:7">
      <c r="A54" s="36">
        <v>32</v>
      </c>
      <c r="B54" s="20" t="s">
        <v>47</v>
      </c>
      <c r="C54" s="22" t="s">
        <v>100</v>
      </c>
      <c r="D54" s="23" t="s">
        <v>97</v>
      </c>
      <c r="E54" s="23">
        <f>+E52</f>
        <v>516</v>
      </c>
      <c r="F54" s="24"/>
      <c r="G54" s="24"/>
    </row>
    <row r="55" s="1" customFormat="1" ht="27" spans="1:7">
      <c r="A55" s="36">
        <v>33</v>
      </c>
      <c r="B55" s="20" t="s">
        <v>101</v>
      </c>
      <c r="C55" s="22" t="s">
        <v>102</v>
      </c>
      <c r="D55" s="23" t="s">
        <v>41</v>
      </c>
      <c r="E55" s="23">
        <v>1</v>
      </c>
      <c r="F55" s="24"/>
      <c r="G55" s="24"/>
    </row>
    <row r="56" s="1" customFormat="1" ht="21" customHeight="1" spans="1:7">
      <c r="A56" s="36"/>
      <c r="B56" s="26"/>
      <c r="C56" s="22"/>
      <c r="D56" s="23"/>
      <c r="E56" s="23"/>
      <c r="F56" s="24"/>
      <c r="G56" s="24"/>
    </row>
    <row r="57" s="1" customFormat="1" ht="21" customHeight="1" spans="1:7">
      <c r="A57" s="37" t="s">
        <v>103</v>
      </c>
      <c r="B57" s="37"/>
      <c r="C57" s="37"/>
      <c r="D57" s="37"/>
      <c r="E57" s="37"/>
      <c r="F57" s="37"/>
      <c r="G57" s="38"/>
    </row>
    <row r="58" s="1" customFormat="1" ht="197.25" customHeight="1" spans="1:7">
      <c r="A58" s="39">
        <v>34</v>
      </c>
      <c r="B58" s="31" t="s">
        <v>104</v>
      </c>
      <c r="C58" s="31" t="s">
        <v>105</v>
      </c>
      <c r="D58" s="28" t="s">
        <v>41</v>
      </c>
      <c r="E58" s="23">
        <v>1</v>
      </c>
      <c r="F58" s="24"/>
      <c r="G58" s="24"/>
    </row>
    <row r="59" s="1" customFormat="1" ht="21" customHeight="1" spans="1:7">
      <c r="A59" s="40"/>
      <c r="B59" s="31"/>
      <c r="C59" s="31"/>
      <c r="D59" s="28"/>
      <c r="E59" s="23"/>
      <c r="F59" s="24"/>
      <c r="G59" s="24"/>
    </row>
    <row r="60" s="1" customFormat="1" ht="21" customHeight="1" spans="1:7">
      <c r="A60" s="21" t="s">
        <v>27</v>
      </c>
      <c r="B60" s="31"/>
      <c r="C60" s="31"/>
      <c r="D60" s="23"/>
      <c r="E60" s="23"/>
      <c r="F60" s="24"/>
      <c r="G60" s="24"/>
    </row>
    <row r="61" s="1" customFormat="1" ht="21" customHeight="1" spans="1:7">
      <c r="A61" s="21" t="s">
        <v>6</v>
      </c>
      <c r="B61" s="41"/>
      <c r="C61" s="41"/>
      <c r="D61" s="42"/>
      <c r="E61" s="42"/>
      <c r="F61" s="43"/>
      <c r="G61" s="44"/>
    </row>
    <row r="62" s="1" customFormat="1" ht="21" customHeight="1" spans="1:7">
      <c r="A62" s="45" t="s">
        <v>106</v>
      </c>
      <c r="B62" s="18" t="s">
        <v>107</v>
      </c>
      <c r="C62" s="46"/>
      <c r="D62" s="46"/>
      <c r="E62" s="46"/>
      <c r="F62" s="46"/>
      <c r="G62" s="47"/>
    </row>
  </sheetData>
  <mergeCells count="16">
    <mergeCell ref="A1:G1"/>
    <mergeCell ref="A3:G3"/>
    <mergeCell ref="B4:G4"/>
    <mergeCell ref="B5:G5"/>
    <mergeCell ref="B6:G6"/>
    <mergeCell ref="B7:G7"/>
    <mergeCell ref="A8:G8"/>
    <mergeCell ref="A10:G10"/>
    <mergeCell ref="A14:G14"/>
    <mergeCell ref="A21:G21"/>
    <mergeCell ref="A29:G29"/>
    <mergeCell ref="A36:G36"/>
    <mergeCell ref="A41:G41"/>
    <mergeCell ref="A50:G50"/>
    <mergeCell ref="A57:G57"/>
    <mergeCell ref="B62:G62"/>
  </mergeCells>
  <pageMargins left="0.275" right="0.196527777777778" top="0.393055555555556" bottom="0.275" header="0.314583333333333" footer="0.156944444444444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88米舍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追愿</cp:lastModifiedBy>
  <cp:revision>1</cp:revision>
  <dcterms:created xsi:type="dcterms:W3CDTF">2005-04-08T08:10:00Z</dcterms:created>
  <cp:lastPrinted>2016-09-06T04:07:00Z</cp:lastPrinted>
  <dcterms:modified xsi:type="dcterms:W3CDTF">2026-07-01T08:11:21Z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A6E9A9E8FD5B423CA8B791FCF5DC83B6_13</vt:lpwstr>
  </property>
  <property fmtid="{D5CDD505-2E9C-101B-9397-08002B2CF9AE}" pid="4" name="CalculationRule">
    <vt:i4>0</vt:i4>
  </property>
</Properties>
</file>